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<sst xmlns="http://schemas.openxmlformats.org/spreadsheetml/2006/main" count="102" uniqueCount="59">
  <si>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</si>
  <si>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</si>
  <si>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</si>
  <si>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</si>
  <si>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</si>
  <si>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</si>
  <si>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</si>
  <si>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</si>
  <si>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</si>
  <si>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</si>
  <si>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</si>
  <si>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</si>
  <si>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</si>
  <si>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</si>
  <si>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</si>
  <si>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Septiembre de 2023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</si>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</sst>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191946612.99999997</v>
      </c>
      <c r="D9" s="11">
        <f>SUM(D10:D52)</f>
        <v>24723531.549999997</v>
      </c>
      <c r="E9" s="11">
        <f>SUM(E10:E52)</f>
        <v>216670144.54999998</v>
      </c>
      <c r="F9" s="11">
        <f>SUM(F10:F52)</f>
        <v>114608004.94999999</v>
      </c>
      <c r="G9" s="11">
        <f>SUM(G10:G52)</f>
        <v>113360944.41999999</v>
      </c>
      <c r="H9" s="11">
        <f>SUM(H10:H52)</f>
        <v>102062139.59999995</v>
      </c>
    </row>
    <row r="10" spans="2:8" ht="12.75" customHeight="1">
      <c r="B10" s="7" t="s">
        <v>16</v>
      </c>
      <c r="C10" s="8">
        <v>6876134.06</v>
      </c>
      <c r="D10" s="8">
        <v>2263566.42</v>
      </c>
      <c r="E10" s="8">
        <f>C10+D10</f>
        <v>9139700.48</v>
      </c>
      <c r="F10" s="8">
        <v>5676344.73</v>
      </c>
      <c r="G10" s="8">
        <v>5676344.73</v>
      </c>
      <c r="H10" s="13">
        <f>E10-F10</f>
        <v>3463355.75</v>
      </c>
    </row>
    <row r="11" spans="2:8" ht="13.5">
      <c r="B11" s="7" t="s">
        <v>17</v>
      </c>
      <c r="C11" s="9">
        <v>4377371.47</v>
      </c>
      <c r="D11" s="9">
        <v>1428126.16</v>
      </c>
      <c r="E11" s="9">
        <f>C11+D11</f>
        <v>5805497.63</v>
      </c>
      <c r="F11" s="9">
        <v>4117129.72</v>
      </c>
      <c r="G11" s="9">
        <v>4117129.72</v>
      </c>
      <c r="H11" s="13">
        <f>E11-F11</f>
        <v>1688367.9099999997</v>
      </c>
    </row>
    <row r="12" spans="2:8" ht="27">
      <c r="B12" s="7" t="s">
        <v>18</v>
      </c>
      <c r="C12" s="9">
        <v>2494559.42</v>
      </c>
      <c r="D12" s="9">
        <v>527670.82</v>
      </c>
      <c r="E12" s="9">
        <f>C12+D12</f>
        <v>3022230.2399999998</v>
      </c>
      <c r="F12" s="9">
        <v>1537974.31</v>
      </c>
      <c r="G12" s="9">
        <v>1465186.66</v>
      </c>
      <c r="H12" s="13">
        <f>E12-F12</f>
        <v>1484255.9299999997</v>
      </c>
    </row>
    <row r="13" spans="2:8" ht="13.5">
      <c r="B13" s="7" t="s">
        <v>19</v>
      </c>
      <c r="C13" s="9">
        <v>0</v>
      </c>
      <c r="D13" s="9">
        <v>143271.8</v>
      </c>
      <c r="E13" s="9">
        <f>C13+D13</f>
        <v>143271.8</v>
      </c>
      <c r="F13" s="9">
        <v>6310.4</v>
      </c>
      <c r="G13" s="9">
        <v>0</v>
      </c>
      <c r="H13" s="13">
        <f>E13-F13</f>
        <v>136961.4</v>
      </c>
    </row>
    <row r="14" spans="2:8" ht="13.5">
      <c r="B14" s="7" t="s">
        <v>20</v>
      </c>
      <c r="C14" s="9">
        <v>498660.17</v>
      </c>
      <c r="D14" s="9">
        <v>187005.92</v>
      </c>
      <c r="E14" s="9">
        <f>C14+D14</f>
        <v>685666.09</v>
      </c>
      <c r="F14" s="9">
        <v>405371.71</v>
      </c>
      <c r="G14" s="9">
        <v>370147.3</v>
      </c>
      <c r="H14" s="13">
        <f>E14-F14</f>
        <v>280294.37999999995</v>
      </c>
    </row>
    <row r="15" spans="2:8" ht="27">
      <c r="B15" s="7" t="s">
        <v>21</v>
      </c>
      <c r="C15" s="9">
        <v>5100105.99</v>
      </c>
      <c r="D15" s="9">
        <v>-46105.85</v>
      </c>
      <c r="E15" s="9">
        <f>C15+D15</f>
        <v>5054000.140000001</v>
      </c>
      <c r="F15" s="9">
        <v>2907886.82</v>
      </c>
      <c r="G15" s="9">
        <v>2863590.5</v>
      </c>
      <c r="H15" s="13">
        <f>E15-F15</f>
        <v>2146113.3200000008</v>
      </c>
    </row>
    <row r="16" spans="2:8" ht="13.5">
      <c r="B16" s="7" t="s">
        <v>22</v>
      </c>
      <c r="C16" s="9">
        <v>3171262.84</v>
      </c>
      <c r="D16" s="9">
        <v>23337.8</v>
      </c>
      <c r="E16" s="9">
        <f>C16+D16</f>
        <v>3194600.6399999997</v>
      </c>
      <c r="F16" s="9">
        <v>1885865.52</v>
      </c>
      <c r="G16" s="9">
        <v>1884845.52</v>
      </c>
      <c r="H16" s="13">
        <f>E16-F16</f>
        <v>1308735.1199999996</v>
      </c>
    </row>
    <row r="17" spans="2:8" ht="13.5">
      <c r="B17" s="7" t="s">
        <v>23</v>
      </c>
      <c r="C17" s="9">
        <v>949930.42</v>
      </c>
      <c r="D17" s="9">
        <v>295400</v>
      </c>
      <c r="E17" s="9">
        <f>C17+D17</f>
        <v>1245330.42</v>
      </c>
      <c r="F17" s="9">
        <v>626942.48</v>
      </c>
      <c r="G17" s="9">
        <v>624842.88</v>
      </c>
      <c r="H17" s="13">
        <f>E17-F17</f>
        <v>618387.94</v>
      </c>
    </row>
    <row r="18" spans="2:8" ht="13.5">
      <c r="B18" s="6" t="s">
        <v>24</v>
      </c>
      <c r="C18" s="9">
        <v>1481781.84</v>
      </c>
      <c r="D18" s="9">
        <v>-7390.97</v>
      </c>
      <c r="E18" s="9">
        <f>C18+D18</f>
        <v>1474390.87</v>
      </c>
      <c r="F18" s="9">
        <v>778913.61</v>
      </c>
      <c r="G18" s="9">
        <v>777413.61</v>
      </c>
      <c r="H18" s="9">
        <f>E18-F18</f>
        <v>695477.2600000001</v>
      </c>
    </row>
    <row r="19" spans="2:8" ht="13.5">
      <c r="B19" s="6" t="s">
        <v>25</v>
      </c>
      <c r="C19" s="9">
        <v>266707.94</v>
      </c>
      <c r="D19" s="9">
        <v>0</v>
      </c>
      <c r="E19" s="9">
        <f>C19+D19</f>
        <v>266707.94</v>
      </c>
      <c r="F19" s="9">
        <v>164127.51</v>
      </c>
      <c r="G19" s="9">
        <v>164127.51</v>
      </c>
      <c r="H19" s="9">
        <f>E19-F19</f>
        <v>102580.43</v>
      </c>
    </row>
    <row r="20" spans="2:8" ht="13.5">
      <c r="B20" s="6" t="s">
        <v>26</v>
      </c>
      <c r="C20" s="9">
        <v>314435.64</v>
      </c>
      <c r="D20" s="9">
        <v>0</v>
      </c>
      <c r="E20" s="9">
        <f>C20+D20</f>
        <v>314435.64</v>
      </c>
      <c r="F20" s="9">
        <v>193083.78</v>
      </c>
      <c r="G20" s="9">
        <v>193083.78</v>
      </c>
      <c r="H20" s="9">
        <f>E20-F20</f>
        <v>121351.86000000002</v>
      </c>
    </row>
    <row r="21" spans="2:8" ht="13.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7">
      <c r="B22" s="6" t="s">
        <v>28</v>
      </c>
      <c r="C22" s="9">
        <v>4233314.27</v>
      </c>
      <c r="D22" s="9">
        <v>10592777.4</v>
      </c>
      <c r="E22" s="9">
        <f>C22+D22</f>
        <v>14826091.67</v>
      </c>
      <c r="F22" s="9">
        <v>4174958.17</v>
      </c>
      <c r="G22" s="9">
        <v>3893209.05</v>
      </c>
      <c r="H22" s="9">
        <f>E22-F22</f>
        <v>10651133.5</v>
      </c>
    </row>
    <row r="23" spans="2:8" ht="13.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3.5">
      <c r="B24" s="6" t="s">
        <v>30</v>
      </c>
      <c r="C24" s="9">
        <v>0</v>
      </c>
      <c r="D24" s="9">
        <v>329.31</v>
      </c>
      <c r="E24" s="9">
        <f>C24+D24</f>
        <v>329.31</v>
      </c>
      <c r="F24" s="9">
        <v>329.31</v>
      </c>
      <c r="G24" s="9">
        <v>329.31</v>
      </c>
      <c r="H24" s="9">
        <f>E24-F24</f>
        <v>0</v>
      </c>
    </row>
    <row r="25" spans="2:8" ht="13.5">
      <c r="B25" s="6" t="s">
        <v>31</v>
      </c>
      <c r="C25" s="9">
        <v>1487903.92</v>
      </c>
      <c r="D25" s="9">
        <v>-13882.13</v>
      </c>
      <c r="E25" s="9">
        <f>C25+D25</f>
        <v>1474021.79</v>
      </c>
      <c r="F25" s="9">
        <v>910739.74</v>
      </c>
      <c r="G25" s="9">
        <v>910239.74</v>
      </c>
      <c r="H25" s="9">
        <f>E25-F25</f>
        <v>563282.05</v>
      </c>
    </row>
    <row r="26" spans="2:8" ht="13.5">
      <c r="B26" s="6" t="s">
        <v>32</v>
      </c>
      <c r="C26" s="9">
        <v>966064.75</v>
      </c>
      <c r="D26" s="9">
        <v>114895.71</v>
      </c>
      <c r="E26" s="9">
        <f>C26+D26</f>
        <v>1080960.46</v>
      </c>
      <c r="F26" s="9">
        <v>688644.44</v>
      </c>
      <c r="G26" s="9">
        <v>685344.44</v>
      </c>
      <c r="H26" s="9">
        <f>E26-F26</f>
        <v>392316.02</v>
      </c>
    </row>
    <row r="27" spans="2:8" ht="13.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3.5">
      <c r="B28" s="6" t="s">
        <v>34</v>
      </c>
      <c r="C28" s="9">
        <v>1626616.53</v>
      </c>
      <c r="D28" s="9">
        <v>15880</v>
      </c>
      <c r="E28" s="9">
        <f>C28+D28</f>
        <v>1642496.53</v>
      </c>
      <c r="F28" s="9">
        <v>766687.22</v>
      </c>
      <c r="G28" s="9">
        <v>764317.22</v>
      </c>
      <c r="H28" s="9">
        <f>E28-F28</f>
        <v>875809.31</v>
      </c>
    </row>
    <row r="29" spans="2:8" ht="13.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3.5">
      <c r="B30" s="6" t="s">
        <v>36</v>
      </c>
      <c r="C30" s="9">
        <v>1107892.58</v>
      </c>
      <c r="D30" s="9">
        <v>-5350.41</v>
      </c>
      <c r="E30" s="9">
        <f>C30+D30</f>
        <v>1102542.1700000002</v>
      </c>
      <c r="F30" s="9">
        <v>792199.82</v>
      </c>
      <c r="G30" s="9">
        <v>792199.82</v>
      </c>
      <c r="H30" s="9">
        <f>E30-F30</f>
        <v>310342.3500000002</v>
      </c>
    </row>
    <row r="31" spans="2:8" ht="13.5">
      <c r="B31" s="6" t="s">
        <v>37</v>
      </c>
      <c r="C31" s="9">
        <v>493454.15</v>
      </c>
      <c r="D31" s="9">
        <v>-13527.56</v>
      </c>
      <c r="E31" s="9">
        <f>C31+D31</f>
        <v>479926.59</v>
      </c>
      <c r="F31" s="9">
        <v>297632.36</v>
      </c>
      <c r="G31" s="9">
        <v>293868.79</v>
      </c>
      <c r="H31" s="9">
        <f>E31-F31</f>
        <v>182294.23000000004</v>
      </c>
    </row>
    <row r="32" spans="2:8" ht="13.5">
      <c r="B32" s="6" t="s">
        <v>38</v>
      </c>
      <c r="C32" s="9">
        <v>958874.76</v>
      </c>
      <c r="D32" s="9">
        <v>0</v>
      </c>
      <c r="E32" s="9">
        <f>C32+D32</f>
        <v>958874.76</v>
      </c>
      <c r="F32" s="9">
        <v>572117.22</v>
      </c>
      <c r="G32" s="9">
        <v>572117.22</v>
      </c>
      <c r="H32" s="9">
        <f>E32-F32</f>
        <v>386757.54000000004</v>
      </c>
    </row>
    <row r="33" spans="2:8" ht="13.5">
      <c r="B33" s="6" t="s">
        <v>39</v>
      </c>
      <c r="C33" s="9">
        <v>1944199.4</v>
      </c>
      <c r="D33" s="9">
        <v>864.35</v>
      </c>
      <c r="E33" s="9">
        <f>C33+D33</f>
        <v>1945063.75</v>
      </c>
      <c r="F33" s="9">
        <v>1235809.4</v>
      </c>
      <c r="G33" s="9">
        <v>1235809.4</v>
      </c>
      <c r="H33" s="9">
        <f>E33-F33</f>
        <v>709254.3500000001</v>
      </c>
    </row>
    <row r="34" spans="2:8" ht="13.5">
      <c r="B34" s="6" t="s">
        <v>40</v>
      </c>
      <c r="C34" s="9">
        <v>23031463.22</v>
      </c>
      <c r="D34" s="9">
        <v>-849849.69</v>
      </c>
      <c r="E34" s="9">
        <f>C34+D34</f>
        <v>22181613.529999997</v>
      </c>
      <c r="F34" s="9">
        <v>10031150.91</v>
      </c>
      <c r="G34" s="9">
        <v>10029534.91</v>
      </c>
      <c r="H34" s="9">
        <f>E34-F34</f>
        <v>12150462.619999997</v>
      </c>
    </row>
    <row r="35" spans="2:8" ht="13.5">
      <c r="B35" s="6" t="s">
        <v>41</v>
      </c>
      <c r="C35" s="9">
        <v>43715407.66</v>
      </c>
      <c r="D35" s="9">
        <v>-2038700.94</v>
      </c>
      <c r="E35" s="9">
        <f>C35+D35</f>
        <v>41676706.72</v>
      </c>
      <c r="F35" s="9">
        <v>23176749.15</v>
      </c>
      <c r="G35" s="9">
        <v>23013506.19</v>
      </c>
      <c r="H35" s="9">
        <f>E35-F35</f>
        <v>18499957.57</v>
      </c>
    </row>
    <row r="36" spans="2:8" ht="13.5">
      <c r="B36" s="6" t="s">
        <v>42</v>
      </c>
      <c r="C36" s="9">
        <v>3025873.94</v>
      </c>
      <c r="D36" s="9">
        <v>-23386.24</v>
      </c>
      <c r="E36" s="9">
        <f>C36+D36</f>
        <v>3002487.6999999997</v>
      </c>
      <c r="F36" s="9">
        <v>1819211.28</v>
      </c>
      <c r="G36" s="9">
        <v>1813519.29</v>
      </c>
      <c r="H36" s="9">
        <f>E36-F36</f>
        <v>1183276.4199999997</v>
      </c>
    </row>
    <row r="37" spans="2:8" ht="13.5">
      <c r="B37" s="6" t="s">
        <v>43</v>
      </c>
      <c r="C37" s="9">
        <v>368031.59</v>
      </c>
      <c r="D37" s="9">
        <v>1858</v>
      </c>
      <c r="E37" s="9">
        <f>C37+D37</f>
        <v>369889.59</v>
      </c>
      <c r="F37" s="9">
        <v>240136.53</v>
      </c>
      <c r="G37" s="9">
        <v>198787.17</v>
      </c>
      <c r="H37" s="9">
        <f>E37-F37</f>
        <v>129753.06000000003</v>
      </c>
    </row>
    <row r="38" spans="2:8" ht="27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3.5">
      <c r="B39" s="6" t="s">
        <v>45</v>
      </c>
      <c r="C39" s="9">
        <v>12650221.98</v>
      </c>
      <c r="D39" s="9">
        <v>11735505.35</v>
      </c>
      <c r="E39" s="9">
        <f>C39+D39</f>
        <v>24385727.33</v>
      </c>
      <c r="F39" s="9">
        <v>10121286.21</v>
      </c>
      <c r="G39" s="9">
        <v>10066414.88</v>
      </c>
      <c r="H39" s="9">
        <f>E39-F39</f>
        <v>14264441.119999997</v>
      </c>
    </row>
    <row r="40" spans="2:8" ht="13.5">
      <c r="B40" s="6" t="s">
        <v>46</v>
      </c>
      <c r="C40" s="9">
        <v>9046343.69</v>
      </c>
      <c r="D40" s="9">
        <v>388639.08</v>
      </c>
      <c r="E40" s="9">
        <f>C40+D40</f>
        <v>9434982.77</v>
      </c>
      <c r="F40" s="9">
        <v>6087172.88</v>
      </c>
      <c r="G40" s="9">
        <v>6056029.58</v>
      </c>
      <c r="H40" s="9">
        <f>E40-F40</f>
        <v>3347809.8899999997</v>
      </c>
    </row>
    <row r="41" spans="2:8" ht="13.5">
      <c r="B41" s="6" t="s">
        <v>47</v>
      </c>
      <c r="C41" s="9">
        <v>1670795.84</v>
      </c>
      <c r="D41" s="9">
        <v>-8500</v>
      </c>
      <c r="E41" s="9">
        <f>C41+D41</f>
        <v>1662295.84</v>
      </c>
      <c r="F41" s="9">
        <v>967297.02</v>
      </c>
      <c r="G41" s="9">
        <v>967297.02</v>
      </c>
      <c r="H41" s="9">
        <f>E41-F41</f>
        <v>694998.8200000001</v>
      </c>
    </row>
    <row r="42" spans="2:8" ht="27">
      <c r="B42" s="6" t="s">
        <v>48</v>
      </c>
      <c r="C42" s="9">
        <v>762907.51</v>
      </c>
      <c r="D42" s="9">
        <v>0</v>
      </c>
      <c r="E42" s="9">
        <f>C42+D42</f>
        <v>762907.51</v>
      </c>
      <c r="F42" s="9">
        <v>661536.69</v>
      </c>
      <c r="G42" s="9">
        <v>661536.69</v>
      </c>
      <c r="H42" s="9">
        <f>E42-F42</f>
        <v>101370.82000000007</v>
      </c>
    </row>
    <row r="43" spans="2:8" ht="13.5">
      <c r="B43" s="6" t="s">
        <v>49</v>
      </c>
      <c r="C43" s="9">
        <v>1997755.45</v>
      </c>
      <c r="D43" s="9">
        <v>269528.04</v>
      </c>
      <c r="E43" s="9">
        <f>C43+D43</f>
        <v>2267283.4899999998</v>
      </c>
      <c r="F43" s="9">
        <v>1343641.92</v>
      </c>
      <c r="G43" s="9">
        <v>1331098.72</v>
      </c>
      <c r="H43" s="9">
        <f>E43-F43</f>
        <v>923641.5699999998</v>
      </c>
    </row>
    <row r="44" spans="2:8" ht="13.5">
      <c r="B44" s="6" t="s">
        <v>50</v>
      </c>
      <c r="C44" s="9">
        <v>1702956.17</v>
      </c>
      <c r="D44" s="9">
        <v>503308.81</v>
      </c>
      <c r="E44" s="9">
        <f>C44+D44</f>
        <v>2206264.98</v>
      </c>
      <c r="F44" s="9">
        <v>1669364.76</v>
      </c>
      <c r="G44" s="9">
        <v>1519415.56</v>
      </c>
      <c r="H44" s="9">
        <f>E44-F44</f>
        <v>536900.22</v>
      </c>
    </row>
    <row r="45" spans="2:8" ht="13.5">
      <c r="B45" s="6" t="s">
        <v>51</v>
      </c>
      <c r="C45" s="9">
        <v>11932172.05</v>
      </c>
      <c r="D45" s="9">
        <v>-3589373.99</v>
      </c>
      <c r="E45" s="9">
        <f>C45+D45</f>
        <v>8342798.0600000005</v>
      </c>
      <c r="F45" s="9">
        <v>672689.9</v>
      </c>
      <c r="G45" s="9">
        <v>672689.9</v>
      </c>
      <c r="H45" s="9">
        <f>E45-F45</f>
        <v>7670108.16</v>
      </c>
    </row>
    <row r="46" spans="2:8" ht="13.5">
      <c r="B46" s="6" t="s">
        <v>52</v>
      </c>
      <c r="C46" s="9">
        <v>15052437.6</v>
      </c>
      <c r="D46" s="9">
        <v>2787155.38</v>
      </c>
      <c r="E46" s="9">
        <f>C46+D46</f>
        <v>17839592.98</v>
      </c>
      <c r="F46" s="9">
        <v>10739552.13</v>
      </c>
      <c r="G46" s="9">
        <v>10655846.1</v>
      </c>
      <c r="H46" s="9">
        <f>E46-F46</f>
        <v>7100040.85</v>
      </c>
    </row>
    <row r="47" spans="2:8" ht="13.5">
      <c r="B47" s="6" t="s">
        <v>53</v>
      </c>
      <c r="C47" s="9">
        <v>10917084.32</v>
      </c>
      <c r="D47" s="9">
        <v>-557110.5</v>
      </c>
      <c r="E47" s="9">
        <f>C47+D47</f>
        <v>10359973.82</v>
      </c>
      <c r="F47" s="9">
        <v>6777198.94</v>
      </c>
      <c r="G47" s="9">
        <v>6589069.18</v>
      </c>
      <c r="H47" s="9">
        <f>E47-F47</f>
        <v>3582774.88</v>
      </c>
    </row>
    <row r="48" spans="2:8" ht="13.5">
      <c r="B48" s="6" t="s">
        <v>54</v>
      </c>
      <c r="C48" s="9">
        <v>9153313.43</v>
      </c>
      <c r="D48" s="9">
        <v>4986.48</v>
      </c>
      <c r="E48" s="9">
        <f>C48+D48</f>
        <v>9158299.91</v>
      </c>
      <c r="F48" s="9">
        <v>6433063.67</v>
      </c>
      <c r="G48" s="9">
        <v>6422275.89</v>
      </c>
      <c r="H48" s="9">
        <f>E48-F48</f>
        <v>2725236.24</v>
      </c>
    </row>
    <row r="49" spans="2:8" ht="13.5">
      <c r="B49" s="6" t="s">
        <v>55</v>
      </c>
      <c r="C49" s="9">
        <v>5416523.95</v>
      </c>
      <c r="D49" s="9">
        <v>568803</v>
      </c>
      <c r="E49" s="9">
        <f>C49+D49</f>
        <v>5985326.95</v>
      </c>
      <c r="F49" s="9">
        <v>4635707.63</v>
      </c>
      <c r="G49" s="9">
        <v>4586599.08</v>
      </c>
      <c r="H49" s="9">
        <f>E49-F49</f>
        <v>1349619.3200000003</v>
      </c>
    </row>
    <row r="50" spans="2:8" ht="13.5">
      <c r="B50" s="6" t="s">
        <v>56</v>
      </c>
      <c r="C50" s="9">
        <v>1848950.51</v>
      </c>
      <c r="D50" s="9">
        <v>0</v>
      </c>
      <c r="E50" s="9">
        <f>C50+D50</f>
        <v>1848950.51</v>
      </c>
      <c r="F50" s="9">
        <v>902789.95</v>
      </c>
      <c r="G50" s="9">
        <v>902789.95</v>
      </c>
      <c r="H50" s="9">
        <f>E50-F50</f>
        <v>946160.56</v>
      </c>
    </row>
    <row r="51" spans="2:8" ht="13.5">
      <c r="B51" s="6" t="s">
        <v>57</v>
      </c>
      <c r="C51" s="9">
        <v>1305103.94</v>
      </c>
      <c r="D51" s="9">
        <v>23800</v>
      </c>
      <c r="E51" s="9">
        <f>C51+D51</f>
        <v>1328903.94</v>
      </c>
      <c r="F51" s="9">
        <v>590387.11</v>
      </c>
      <c r="G51" s="9">
        <v>590387.11</v>
      </c>
      <c r="H51" s="9">
        <f>E51-F51</f>
        <v>738516.83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89862000</v>
      </c>
      <c r="D53" s="12">
        <f>SUM(D54:D96)</f>
        <v>1194713</v>
      </c>
      <c r="E53" s="12">
        <f>SUM(E54:E96)</f>
        <v>91056713</v>
      </c>
      <c r="F53" s="12">
        <f>SUM(F54:F96)</f>
        <v>28179042.35</v>
      </c>
      <c r="G53" s="12">
        <f>SUM(G54:G96)</f>
        <v>27953989.87</v>
      </c>
      <c r="H53" s="12">
        <f>SUM(H54:H96)</f>
        <v>62877670.65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200000</v>
      </c>
      <c r="E61" s="9">
        <f>C61+D61</f>
        <v>200000</v>
      </c>
      <c r="F61" s="9">
        <v>74400</v>
      </c>
      <c r="G61" s="9">
        <v>74400</v>
      </c>
      <c r="H61" s="13">
        <f>E61-F61</f>
        <v>125600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195369.31</v>
      </c>
      <c r="D68" s="9">
        <v>0</v>
      </c>
      <c r="E68" s="9">
        <f>C68+D68</f>
        <v>195369.31</v>
      </c>
      <c r="F68" s="9">
        <v>62061.88</v>
      </c>
      <c r="G68" s="9">
        <v>58861.88</v>
      </c>
      <c r="H68" s="13">
        <f>E68-F68</f>
        <v>133307.43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37777000</v>
      </c>
      <c r="D83" s="9">
        <v>1611692</v>
      </c>
      <c r="E83" s="9">
        <f>C83+D83</f>
        <v>39388692</v>
      </c>
      <c r="F83" s="9">
        <v>3071761.08</v>
      </c>
      <c r="G83" s="9">
        <v>3071761.08</v>
      </c>
      <c r="H83" s="13">
        <f>E83-F83</f>
        <v>36316930.92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51889630.69</v>
      </c>
      <c r="D96" s="9">
        <v>-616979</v>
      </c>
      <c r="E96" s="9">
        <f>C96+D96</f>
        <v>51272651.69</v>
      </c>
      <c r="F96" s="9">
        <v>24970819.39</v>
      </c>
      <c r="G96" s="9">
        <v>24748966.91</v>
      </c>
      <c r="H96" s="13">
        <f>E96-F96</f>
        <v>26301832.299999997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281808613</v>
      </c>
      <c r="D98" s="10">
        <f>D9+D53</f>
        <v>25918244.549999997</v>
      </c>
      <c r="E98" s="10">
        <f>E9+E53</f>
        <v>307726857.54999995</v>
      </c>
      <c r="F98" s="10">
        <f>F9+F53</f>
        <v>142787047.29999998</v>
      </c>
      <c r="G98" s="10">
        <f>G9+G53</f>
        <v>141314934.29</v>
      </c>
      <c r="H98" s="10">
        <f>H9+H53</f>
        <v>164939810.24999994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2016-12-22T17:30:19Z</cp:lastPrinted>
  <dcterms:created xsi:type="dcterms:W3CDTF">2016-10-11T20:43:07Z</dcterms:created>
  <dcterms:modified xsi:type="dcterms:W3CDTF">2023-10-11T15:34:26Z</dcterms:modified>
  <cp:category/>
  <cp:version/>
  <cp:contentType/>
  <cp:contentStatus/>
</cp:coreProperties>
</file>