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<sst xmlns="http://schemas.openxmlformats.org/spreadsheetml/2006/main" count="80" uniqueCount="48">
  <si>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</si>
  <si>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</si>
  <si>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</si>
  <si>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</si>
  <si>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</si>
  <si>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</si>
  <si>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</si>
  <si>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</si>
  <si>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</si>
  <si>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</si>
  <si>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</si>
  <si>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</si>
  <si>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</si>
  <si>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</si>
  <si>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</si>
  <si>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</si>
  <si>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</si>
  <si>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</si>
  <si>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</si>
  <si>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</si>
  <si>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</si>
  <si>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</si>
  <si>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</si>
  <si>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</si>
  <si>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</si>
  <si>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</si>
  <si>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</si>
  <si>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</si>
  <si>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</si>
  <si>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</si>
  <si>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</si>
  <si>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</si>
  <si>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</si>
  <si>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</si>
  <si>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</si>
  <si>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</si>
  <si>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</si>
  <si>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</si>
  <si>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</si>
  <si>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</si>
  <si>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</si>
  <si>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</si>
  <si>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</si>
  <si>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</si>
  <si>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</si>
  <si>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</si>
  <si>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Rincón de Romos (a)</t>
  </si>
  <si>
    <t>Del 1 de Enero al 31 de Diciembre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</si>
</sst>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138371900</v>
      </c>
      <c r="C11" s="4">
        <f t="shared" si="0"/>
        <v>39213549.949999996</v>
      </c>
      <c r="D11" s="4">
        <f t="shared" si="0"/>
        <v>177585449.95000002</v>
      </c>
      <c r="E11" s="4">
        <f t="shared" si="0"/>
        <v>177208744.31000003</v>
      </c>
      <c r="F11" s="4">
        <f t="shared" si="0"/>
        <v>173406935.42000002</v>
      </c>
      <c r="G11" s="4">
        <f t="shared" si="0"/>
        <v>376705.63999999687</v>
      </c>
    </row>
    <row r="12" spans="1:7" ht="12.75">
      <c r="A12" s="8" t="s">
        <v>12</v>
      </c>
      <c r="B12" s="4">
        <f>SUM(B13:B20)</f>
        <v>124383900</v>
      </c>
      <c r="C12" s="4">
        <f>SUM(C13:C20)</f>
        <v>32618962.33</v>
      </c>
      <c r="D12" s="4">
        <f>SUM(D13:D20)</f>
        <v>157002862.33</v>
      </c>
      <c r="E12" s="4">
        <f>SUM(E13:E20)</f>
        <v>156950102.33</v>
      </c>
      <c r="F12" s="4">
        <f>SUM(F13:F20)</f>
        <v>155885102.33</v>
      </c>
      <c r="G12" s="4">
        <f>D12-E12</f>
        <v>52760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>
        <v>110871900</v>
      </c>
      <c r="C15" s="5">
        <v>22619984.87</v>
      </c>
      <c r="D15" s="5">
        <f t="shared" si="2"/>
        <v>133491884.87</v>
      </c>
      <c r="E15" s="5">
        <v>133456791.23</v>
      </c>
      <c r="F15" s="5">
        <v>133456791.23</v>
      </c>
      <c r="G15" s="5">
        <f t="shared" si="1"/>
        <v>35093.640000000596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>
        <v>13200000</v>
      </c>
      <c r="C17" s="5">
        <v>8981408.1</v>
      </c>
      <c r="D17" s="5">
        <f t="shared" si="2"/>
        <v>22181408.1</v>
      </c>
      <c r="E17" s="5">
        <v>22181408.1</v>
      </c>
      <c r="F17" s="5">
        <v>22181408.1</v>
      </c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>
        <v>0</v>
      </c>
      <c r="C19" s="5">
        <v>0</v>
      </c>
      <c r="D19" s="5">
        <f t="shared" si="2"/>
        <v>0</v>
      </c>
      <c r="E19" s="5">
        <v>0</v>
      </c>
      <c r="F19" s="5">
        <v>0</v>
      </c>
      <c r="G19" s="5">
        <f t="shared" si="1"/>
        <v>0</v>
      </c>
    </row>
    <row r="20" spans="1:7" ht="12.75">
      <c r="A20" s="11" t="s">
        <v>20</v>
      </c>
      <c r="B20" s="5">
        <v>312000</v>
      </c>
      <c r="C20" s="5">
        <v>1017569.36</v>
      </c>
      <c r="D20" s="5">
        <f t="shared" si="2"/>
        <v>1329569.3599999999</v>
      </c>
      <c r="E20" s="5">
        <v>1311903</v>
      </c>
      <c r="F20" s="5">
        <v>246903</v>
      </c>
      <c r="G20" s="5">
        <f t="shared" si="1"/>
        <v>17666.35999999987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11996000</v>
      </c>
      <c r="C22" s="4">
        <f>SUM(C23:C29)</f>
        <v>8077770.510000001</v>
      </c>
      <c r="D22" s="4">
        <f>SUM(D23:D29)</f>
        <v>20073770.509999998</v>
      </c>
      <c r="E22" s="4">
        <f>SUM(E23:E29)</f>
        <v>19749824.87</v>
      </c>
      <c r="F22" s="4">
        <f>SUM(F23:F29)</f>
        <v>17013015.98</v>
      </c>
      <c r="G22" s="4">
        <f aca="true" t="shared" si="3" ref="G22:G29">D22-E22</f>
        <v>323945.63999999687</v>
      </c>
    </row>
    <row r="23" spans="1:7" ht="12.75">
      <c r="A23" s="11" t="s">
        <v>22</v>
      </c>
      <c r="B23" s="5">
        <v>15000</v>
      </c>
      <c r="C23" s="5">
        <v>185000</v>
      </c>
      <c r="D23" s="5">
        <f>B23+C23</f>
        <v>200000</v>
      </c>
      <c r="E23" s="5">
        <v>200000</v>
      </c>
      <c r="F23" s="5">
        <v>200000</v>
      </c>
      <c r="G23" s="5">
        <f t="shared" si="3"/>
        <v>0</v>
      </c>
    </row>
    <row r="24" spans="1:7" ht="12.75">
      <c r="A24" s="11" t="s">
        <v>23</v>
      </c>
      <c r="B24" s="5">
        <v>9728000</v>
      </c>
      <c r="C24" s="5">
        <v>6121606.11</v>
      </c>
      <c r="D24" s="5">
        <f aca="true" t="shared" si="4" ref="D24:D29">B24+C24</f>
        <v>15849606.11</v>
      </c>
      <c r="E24" s="5">
        <v>15694583</v>
      </c>
      <c r="F24" s="5">
        <v>15658883.66</v>
      </c>
      <c r="G24" s="5">
        <f t="shared" si="3"/>
        <v>155023.1099999994</v>
      </c>
    </row>
    <row r="25" spans="1:7" ht="12.75">
      <c r="A25" s="11" t="s">
        <v>24</v>
      </c>
      <c r="B25" s="5">
        <v>0</v>
      </c>
      <c r="C25" s="5">
        <v>350116.13</v>
      </c>
      <c r="D25" s="5">
        <f t="shared" si="4"/>
        <v>350116.13</v>
      </c>
      <c r="E25" s="5">
        <v>350116.13</v>
      </c>
      <c r="F25" s="5">
        <v>350116.13</v>
      </c>
      <c r="G25" s="5">
        <f t="shared" si="3"/>
        <v>0</v>
      </c>
    </row>
    <row r="26" spans="1:7" ht="12.75">
      <c r="A26" s="11" t="s">
        <v>25</v>
      </c>
      <c r="B26" s="5">
        <v>1247000</v>
      </c>
      <c r="C26" s="5">
        <v>-819748.84</v>
      </c>
      <c r="D26" s="5">
        <f t="shared" si="4"/>
        <v>427251.16000000003</v>
      </c>
      <c r="E26" s="5">
        <v>427251.16</v>
      </c>
      <c r="F26" s="5">
        <v>427251.16</v>
      </c>
      <c r="G26" s="5">
        <f t="shared" si="3"/>
        <v>0</v>
      </c>
    </row>
    <row r="27" spans="1:7" ht="12.75">
      <c r="A27" s="11" t="s">
        <v>26</v>
      </c>
      <c r="B27" s="5">
        <v>481000</v>
      </c>
      <c r="C27" s="5">
        <v>2389032.08</v>
      </c>
      <c r="D27" s="5">
        <f t="shared" si="4"/>
        <v>2870032.08</v>
      </c>
      <c r="E27" s="5">
        <v>2701109.55</v>
      </c>
      <c r="F27" s="5">
        <v>0</v>
      </c>
      <c r="G27" s="5">
        <f t="shared" si="3"/>
        <v>168922.53000000026</v>
      </c>
    </row>
    <row r="28" spans="1:7" ht="12.75">
      <c r="A28" s="11" t="s">
        <v>27</v>
      </c>
      <c r="B28" s="5">
        <v>525000</v>
      </c>
      <c r="C28" s="5">
        <v>-448114.97</v>
      </c>
      <c r="D28" s="5">
        <f t="shared" si="4"/>
        <v>76885.03000000003</v>
      </c>
      <c r="E28" s="5">
        <v>76885.03</v>
      </c>
      <c r="F28" s="5">
        <v>76885.03</v>
      </c>
      <c r="G28" s="5">
        <f t="shared" si="3"/>
        <v>0</v>
      </c>
    </row>
    <row r="29" spans="1:7" ht="12.75">
      <c r="A29" s="11" t="s">
        <v>28</v>
      </c>
      <c r="B29" s="5">
        <v>0</v>
      </c>
      <c r="C29" s="5">
        <v>299880</v>
      </c>
      <c r="D29" s="5">
        <f t="shared" si="4"/>
        <v>299880</v>
      </c>
      <c r="E29" s="5">
        <v>299880</v>
      </c>
      <c r="F29" s="5">
        <v>299880</v>
      </c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1992000</v>
      </c>
      <c r="C31" s="4">
        <f>SUM(C32:C40)</f>
        <v>-1483182.8900000001</v>
      </c>
      <c r="D31" s="4">
        <f>SUM(D32:D40)</f>
        <v>508817.11</v>
      </c>
      <c r="E31" s="4">
        <f>SUM(E32:E40)</f>
        <v>508817.11</v>
      </c>
      <c r="F31" s="4">
        <f>SUM(F32:F40)</f>
        <v>508817.11</v>
      </c>
      <c r="G31" s="4">
        <f aca="true" t="shared" si="5" ref="G31:G40">D31-E31</f>
        <v>0</v>
      </c>
    </row>
    <row r="32" spans="1:7" ht="12.75">
      <c r="A32" s="11" t="s">
        <v>30</v>
      </c>
      <c r="B32" s="5">
        <v>892000</v>
      </c>
      <c r="C32" s="5">
        <v>-726433.06</v>
      </c>
      <c r="D32" s="5">
        <f>B32+C32</f>
        <v>165566.93999999994</v>
      </c>
      <c r="E32" s="5">
        <v>165566.94</v>
      </c>
      <c r="F32" s="5">
        <v>165566.94</v>
      </c>
      <c r="G32" s="5">
        <f t="shared" si="5"/>
        <v>0</v>
      </c>
    </row>
    <row r="33" spans="1:7" ht="12.75">
      <c r="A33" s="11" t="s">
        <v>31</v>
      </c>
      <c r="B33" s="5">
        <v>1100000</v>
      </c>
      <c r="C33" s="5">
        <v>-756749.83</v>
      </c>
      <c r="D33" s="5">
        <f aca="true" t="shared" si="6" ref="D33:D40">B33+C33</f>
        <v>343250.17000000004</v>
      </c>
      <c r="E33" s="5">
        <v>343250.17</v>
      </c>
      <c r="F33" s="5">
        <v>343250.17</v>
      </c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65512000</v>
      </c>
      <c r="C48" s="4">
        <f>C49+C59+C68+C79</f>
        <v>13727209.780000001</v>
      </c>
      <c r="D48" s="4">
        <f>D49+D59+D68+D79</f>
        <v>79239209.78</v>
      </c>
      <c r="E48" s="4">
        <f>E49+E59+E68+E79</f>
        <v>79023146.16000001</v>
      </c>
      <c r="F48" s="4">
        <f>F49+F59+F68+F79</f>
        <v>41701201.54000001</v>
      </c>
      <c r="G48" s="4">
        <f aca="true" t="shared" si="7" ref="G48:G83">D48-E48</f>
        <v>216063.61999998987</v>
      </c>
    </row>
    <row r="49" spans="1:7" ht="12.75">
      <c r="A49" s="8" t="s">
        <v>12</v>
      </c>
      <c r="B49" s="4">
        <f>SUM(B50:B57)</f>
        <v>37721000</v>
      </c>
      <c r="C49" s="4">
        <f>SUM(C50:C57)</f>
        <v>609931.8300000001</v>
      </c>
      <c r="D49" s="4">
        <f>SUM(D50:D57)</f>
        <v>38330931.830000006</v>
      </c>
      <c r="E49" s="4">
        <f>SUM(E50:E57)</f>
        <v>38189729.400000006</v>
      </c>
      <c r="F49" s="4">
        <f>SUM(F50:F57)</f>
        <v>36389729.400000006</v>
      </c>
      <c r="G49" s="4">
        <f t="shared" si="7"/>
        <v>141202.4299999997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>
        <v>0</v>
      </c>
      <c r="C54" s="5">
        <v>102939.56</v>
      </c>
      <c r="D54" s="5">
        <f t="shared" si="8"/>
        <v>102939.56</v>
      </c>
      <c r="E54" s="5">
        <v>102939.56</v>
      </c>
      <c r="F54" s="5">
        <v>102939.56</v>
      </c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>
        <v>37721000</v>
      </c>
      <c r="C56" s="5">
        <v>506992.27</v>
      </c>
      <c r="D56" s="5">
        <f t="shared" si="8"/>
        <v>38227992.27</v>
      </c>
      <c r="E56" s="5">
        <v>38086789.84</v>
      </c>
      <c r="F56" s="5">
        <v>36286789.84</v>
      </c>
      <c r="G56" s="5">
        <f t="shared" si="7"/>
        <v>141202.4299999997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27791000</v>
      </c>
      <c r="C59" s="4">
        <f>SUM(C60:C66)</f>
        <v>13117277.950000001</v>
      </c>
      <c r="D59" s="4">
        <f>SUM(D60:D66)</f>
        <v>40908277.95</v>
      </c>
      <c r="E59" s="4">
        <f>SUM(E60:E66)</f>
        <v>40833416.760000005</v>
      </c>
      <c r="F59" s="4">
        <f>SUM(F60:F66)</f>
        <v>5311472.140000001</v>
      </c>
      <c r="G59" s="4">
        <f t="shared" si="7"/>
        <v>74861.18999999762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>
        <v>27791000</v>
      </c>
      <c r="C61" s="5">
        <v>-2663260.53</v>
      </c>
      <c r="D61" s="5">
        <f aca="true" t="shared" si="9" ref="D61:D66">B61+C61</f>
        <v>25127739.47</v>
      </c>
      <c r="E61" s="5">
        <v>25057303.19</v>
      </c>
      <c r="F61" s="5">
        <v>5010570.69</v>
      </c>
      <c r="G61" s="5">
        <f t="shared" si="7"/>
        <v>70436.27999999747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>
        <v>0</v>
      </c>
      <c r="C63" s="5">
        <v>10568322.47</v>
      </c>
      <c r="D63" s="5">
        <f t="shared" si="9"/>
        <v>10568322.47</v>
      </c>
      <c r="E63" s="5">
        <v>10568322.37</v>
      </c>
      <c r="F63" s="5">
        <v>0</v>
      </c>
      <c r="G63" s="5">
        <f t="shared" si="7"/>
        <v>0.10000000149011612</v>
      </c>
    </row>
    <row r="64" spans="1:7" ht="12.75">
      <c r="A64" s="11" t="s">
        <v>26</v>
      </c>
      <c r="B64" s="5">
        <v>0</v>
      </c>
      <c r="C64" s="5">
        <v>4406890.13</v>
      </c>
      <c r="D64" s="5">
        <f t="shared" si="9"/>
        <v>4406890.13</v>
      </c>
      <c r="E64" s="5">
        <v>4406890.13</v>
      </c>
      <c r="F64" s="5">
        <v>0</v>
      </c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>
        <v>0</v>
      </c>
      <c r="C66" s="5">
        <v>805325.88</v>
      </c>
      <c r="D66" s="5">
        <f t="shared" si="9"/>
        <v>805325.88</v>
      </c>
      <c r="E66" s="5">
        <v>800901.07</v>
      </c>
      <c r="F66" s="5">
        <v>300901.45</v>
      </c>
      <c r="G66" s="5">
        <f t="shared" si="7"/>
        <v>4424.810000000056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203883900</v>
      </c>
      <c r="C85" s="4">
        <f t="shared" si="11"/>
        <v>52940759.73</v>
      </c>
      <c r="D85" s="4">
        <f t="shared" si="11"/>
        <v>256824659.73000002</v>
      </c>
      <c r="E85" s="4">
        <f t="shared" si="11"/>
        <v>256231890.47000003</v>
      </c>
      <c r="F85" s="4">
        <f t="shared" si="11"/>
        <v>215108136.96000004</v>
      </c>
      <c r="G85" s="4">
        <f t="shared" si="11"/>
        <v>592769.2599999867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2016-12-22T17:33:12Z</cp:lastPrinted>
  <dcterms:created xsi:type="dcterms:W3CDTF">2016-10-11T20:47:09Z</dcterms:created>
  <dcterms:modified xsi:type="dcterms:W3CDTF">2021-08-25T20:50:56Z</dcterms:modified>
  <cp:category/>
  <cp:version/>
  <cp:contentType/>
  <cp:contentStatus/>
</cp:coreProperties>
</file>