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<sst xmlns="http://schemas.openxmlformats.org/spreadsheetml/2006/main" count="80" uniqueCount="48">
  <si>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</si>
  <si>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</si>
  <si>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</si>
  <si>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</si>
  <si>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</si>
  <si>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</si>
  <si>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</si>
  <si>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</si>
  <si>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</si>
  <si>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</si>
  <si>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</si>
  <si>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</si>
  <si>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</si>
  <si>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</si>
  <si>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</si>
  <si>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</si>
  <si>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</si>
  <si>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</si>
  <si>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</si>
  <si>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</si>
  <si>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</si>
  <si>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</si>
  <si>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</si>
  <si>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</si>
  <si>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</si>
  <si>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</si>
  <si>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</si>
  <si>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</si>
  <si>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</si>
  <si>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</si>
  <si>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</si>
  <si>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</si>
  <si>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</si>
  <si>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</si>
  <si>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</si>
  <si>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</si>
  <si>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</si>
  <si>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</si>
  <si>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</si>
  <si>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</si>
  <si>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</si>
  <si>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</si>
  <si>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</si>
  <si>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</si>
  <si>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</si>
  <si>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</si>
  <si>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Rincón de Romos (a)</t>
  </si>
  <si>
    <t>Del 1 de Enero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</si>
</sst>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188179675.89</v>
      </c>
      <c r="C11" s="4">
        <f t="shared" si="0"/>
        <v>27833854.08000001</v>
      </c>
      <c r="D11" s="4">
        <f t="shared" si="0"/>
        <v>216013529.97000003</v>
      </c>
      <c r="E11" s="4">
        <f t="shared" si="0"/>
        <v>176830318.21</v>
      </c>
      <c r="F11" s="4">
        <f t="shared" si="0"/>
        <v>176830318.21</v>
      </c>
      <c r="G11" s="4">
        <f t="shared" si="0"/>
        <v>39183211.760000005</v>
      </c>
    </row>
    <row r="12" spans="1:7" ht="12.75">
      <c r="A12" s="8" t="s">
        <v>12</v>
      </c>
      <c r="B12" s="4">
        <f>SUM(B13:B20)</f>
        <v>95288130.2</v>
      </c>
      <c r="C12" s="4">
        <f>SUM(C13:C20)</f>
        <v>-14185918.72</v>
      </c>
      <c r="D12" s="4">
        <f>SUM(D13:D20)</f>
        <v>81102211.48</v>
      </c>
      <c r="E12" s="4">
        <f>SUM(E13:E20)</f>
        <v>71310585.46</v>
      </c>
      <c r="F12" s="4">
        <f>SUM(F13:F20)</f>
        <v>71310585.55</v>
      </c>
      <c r="G12" s="4">
        <f>D12-E12</f>
        <v>9791626.02000001</v>
      </c>
    </row>
    <row r="13" spans="1:7" ht="12.75">
      <c r="A13" s="11" t="s">
        <v>13</v>
      </c>
      <c r="B13" s="5">
        <v>0</v>
      </c>
      <c r="C13" s="5">
        <v>2003383.27</v>
      </c>
      <c r="D13" s="5">
        <f>B13+C13</f>
        <v>2003383.27</v>
      </c>
      <c r="E13" s="5">
        <v>2003383.27</v>
      </c>
      <c r="F13" s="5">
        <v>2003383.27</v>
      </c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>
        <v>95288130.2</v>
      </c>
      <c r="C20" s="5">
        <v>-16189301.99</v>
      </c>
      <c r="D20" s="5">
        <f t="shared" si="2"/>
        <v>79098828.21000001</v>
      </c>
      <c r="E20" s="5">
        <v>69307202.19</v>
      </c>
      <c r="F20" s="5">
        <v>69307202.28</v>
      </c>
      <c r="G20" s="5">
        <f t="shared" si="1"/>
        <v>9791626.02000001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81512773.37</v>
      </c>
      <c r="C22" s="4">
        <f>SUM(C23:C29)</f>
        <v>39528520.64000001</v>
      </c>
      <c r="D22" s="4">
        <f>SUM(D23:D29)</f>
        <v>121041294.00999999</v>
      </c>
      <c r="E22" s="4">
        <f>SUM(E23:E29)</f>
        <v>96649239.03999999</v>
      </c>
      <c r="F22" s="4">
        <f>SUM(F23:F29)</f>
        <v>96649238.95</v>
      </c>
      <c r="G22" s="4">
        <f aca="true" t="shared" si="3" ref="G22:G29">D22-E22</f>
        <v>24392054.97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>
        <v>42743164.59</v>
      </c>
      <c r="C24" s="5">
        <v>11107240.49</v>
      </c>
      <c r="D24" s="5">
        <f aca="true" t="shared" si="4" ref="D24:D29">B24+C24</f>
        <v>53850405.080000006</v>
      </c>
      <c r="E24" s="5">
        <v>41594798.08</v>
      </c>
      <c r="F24" s="5">
        <v>41594798.07</v>
      </c>
      <c r="G24" s="5">
        <f t="shared" si="3"/>
        <v>12255607.000000007</v>
      </c>
    </row>
    <row r="25" spans="1:7" ht="12.75">
      <c r="A25" s="11" t="s">
        <v>24</v>
      </c>
      <c r="B25" s="5">
        <v>1384333.21</v>
      </c>
      <c r="C25" s="5">
        <v>-528132.27</v>
      </c>
      <c r="D25" s="5">
        <f t="shared" si="4"/>
        <v>856200.94</v>
      </c>
      <c r="E25" s="5">
        <v>856200.94</v>
      </c>
      <c r="F25" s="5">
        <v>856200.95</v>
      </c>
      <c r="G25" s="5">
        <f t="shared" si="3"/>
        <v>0</v>
      </c>
    </row>
    <row r="26" spans="1:7" ht="12.75">
      <c r="A26" s="11" t="s">
        <v>25</v>
      </c>
      <c r="B26" s="5">
        <v>15727722.5</v>
      </c>
      <c r="C26" s="5">
        <v>29009325.05</v>
      </c>
      <c r="D26" s="5">
        <f t="shared" si="4"/>
        <v>44737047.55</v>
      </c>
      <c r="E26" s="5">
        <v>33943593.44</v>
      </c>
      <c r="F26" s="5">
        <v>33943593.46</v>
      </c>
      <c r="G26" s="5">
        <f t="shared" si="3"/>
        <v>10793454.11</v>
      </c>
    </row>
    <row r="27" spans="1:7" ht="12.75">
      <c r="A27" s="11" t="s">
        <v>26</v>
      </c>
      <c r="B27" s="5">
        <v>0</v>
      </c>
      <c r="C27" s="5">
        <v>1340000</v>
      </c>
      <c r="D27" s="5">
        <f t="shared" si="4"/>
        <v>1340000</v>
      </c>
      <c r="E27" s="5">
        <v>0</v>
      </c>
      <c r="F27" s="5">
        <v>0</v>
      </c>
      <c r="G27" s="5">
        <f t="shared" si="3"/>
        <v>1340000</v>
      </c>
    </row>
    <row r="28" spans="1:7" ht="12.75">
      <c r="A28" s="11" t="s">
        <v>27</v>
      </c>
      <c r="B28" s="5">
        <v>10725990.56</v>
      </c>
      <c r="C28" s="5">
        <v>-2693008.72</v>
      </c>
      <c r="D28" s="5">
        <f t="shared" si="4"/>
        <v>8032981.84</v>
      </c>
      <c r="E28" s="5">
        <v>8032980.87</v>
      </c>
      <c r="F28" s="5">
        <v>8032980.75</v>
      </c>
      <c r="G28" s="5">
        <f t="shared" si="3"/>
        <v>0.9699999997392297</v>
      </c>
    </row>
    <row r="29" spans="1:7" ht="12.75">
      <c r="A29" s="11" t="s">
        <v>28</v>
      </c>
      <c r="B29" s="5">
        <v>10931562.51</v>
      </c>
      <c r="C29" s="5">
        <v>1293096.09</v>
      </c>
      <c r="D29" s="5">
        <f t="shared" si="4"/>
        <v>12224658.6</v>
      </c>
      <c r="E29" s="5">
        <v>12221665.71</v>
      </c>
      <c r="F29" s="5">
        <v>12221665.72</v>
      </c>
      <c r="G29" s="5">
        <f t="shared" si="3"/>
        <v>2992.8899999987334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11378772.32</v>
      </c>
      <c r="C31" s="4">
        <f>SUM(C32:C40)</f>
        <v>-5199776.61</v>
      </c>
      <c r="D31" s="4">
        <f>SUM(D32:D40)</f>
        <v>6178995.71</v>
      </c>
      <c r="E31" s="4">
        <f>SUM(E32:E40)</f>
        <v>6178195.71</v>
      </c>
      <c r="F31" s="4">
        <f>SUM(F32:F40)</f>
        <v>6178195.71</v>
      </c>
      <c r="G31" s="4">
        <f aca="true" t="shared" si="5" ref="G31:G40">D31-E31</f>
        <v>800</v>
      </c>
    </row>
    <row r="32" spans="1:7" ht="12.75">
      <c r="A32" s="11" t="s">
        <v>30</v>
      </c>
      <c r="B32" s="5">
        <v>382088.68</v>
      </c>
      <c r="C32" s="5">
        <v>-366465.98</v>
      </c>
      <c r="D32" s="5">
        <f>B32+C32</f>
        <v>15622.700000000012</v>
      </c>
      <c r="E32" s="5">
        <v>15622.7</v>
      </c>
      <c r="F32" s="5">
        <v>15622.7</v>
      </c>
      <c r="G32" s="5">
        <f t="shared" si="5"/>
        <v>0</v>
      </c>
    </row>
    <row r="33" spans="1:7" ht="12.75">
      <c r="A33" s="11" t="s">
        <v>31</v>
      </c>
      <c r="B33" s="5">
        <v>1110081.92</v>
      </c>
      <c r="C33" s="5">
        <v>-280965.8</v>
      </c>
      <c r="D33" s="5">
        <f aca="true" t="shared" si="6" ref="D33:D40">B33+C33</f>
        <v>829116.1199999999</v>
      </c>
      <c r="E33" s="5">
        <v>828316.12</v>
      </c>
      <c r="F33" s="5">
        <v>828316.12</v>
      </c>
      <c r="G33" s="5">
        <f t="shared" si="5"/>
        <v>799.9999999998836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>
        <v>9786601.72</v>
      </c>
      <c r="C38" s="5">
        <v>-4469744.79</v>
      </c>
      <c r="D38" s="5">
        <f t="shared" si="6"/>
        <v>5316856.930000001</v>
      </c>
      <c r="E38" s="5">
        <v>5316856.93</v>
      </c>
      <c r="F38" s="5">
        <v>5316856.93</v>
      </c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>
        <v>100000</v>
      </c>
      <c r="C40" s="5">
        <v>-82600.04</v>
      </c>
      <c r="D40" s="5">
        <f t="shared" si="6"/>
        <v>17399.960000000006</v>
      </c>
      <c r="E40" s="5">
        <v>17399.96</v>
      </c>
      <c r="F40" s="5">
        <v>17399.96</v>
      </c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7691028.77</v>
      </c>
      <c r="D42" s="4">
        <f>SUM(D43:D46)</f>
        <v>7691028.77</v>
      </c>
      <c r="E42" s="4">
        <f>SUM(E43:E46)</f>
        <v>2692298</v>
      </c>
      <c r="F42" s="4">
        <f>SUM(F43:F46)</f>
        <v>2692298</v>
      </c>
      <c r="G42" s="4">
        <f>D42-E42</f>
        <v>4998730.77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>
        <v>0</v>
      </c>
      <c r="C46" s="5">
        <v>7691028.77</v>
      </c>
      <c r="D46" s="5">
        <f>B46+C46</f>
        <v>7691028.77</v>
      </c>
      <c r="E46" s="5">
        <v>2692298</v>
      </c>
      <c r="F46" s="5">
        <v>2692298</v>
      </c>
      <c r="G46" s="5">
        <f>D46-E46</f>
        <v>4998730.77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92002000.11</v>
      </c>
      <c r="C48" s="4">
        <f>C49+C59+C68+C79</f>
        <v>-16138849.53</v>
      </c>
      <c r="D48" s="4">
        <f>D49+D59+D68+D79</f>
        <v>75863150.58</v>
      </c>
      <c r="E48" s="4">
        <f>E49+E59+E68+E79</f>
        <v>74713404.41</v>
      </c>
      <c r="F48" s="4">
        <f>F49+F59+F68+F79</f>
        <v>60896366.57</v>
      </c>
      <c r="G48" s="4">
        <f aca="true" t="shared" si="7" ref="G48:G83">D48-E48</f>
        <v>1149746.1700000018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92002000.11</v>
      </c>
      <c r="C59" s="4">
        <f>SUM(C60:C66)</f>
        <v>-16138849.53</v>
      </c>
      <c r="D59" s="4">
        <f>SUM(D60:D66)</f>
        <v>75863150.58</v>
      </c>
      <c r="E59" s="4">
        <f>SUM(E60:E66)</f>
        <v>74713404.41</v>
      </c>
      <c r="F59" s="4">
        <f>SUM(F60:F66)</f>
        <v>60896366.57</v>
      </c>
      <c r="G59" s="4">
        <f t="shared" si="7"/>
        <v>1149746.1700000018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>
        <v>49827000</v>
      </c>
      <c r="C61" s="5">
        <v>-16362702.95</v>
      </c>
      <c r="D61" s="5">
        <f aca="true" t="shared" si="9" ref="D61:D66">B61+C61</f>
        <v>33464297.05</v>
      </c>
      <c r="E61" s="5">
        <v>32314550.88</v>
      </c>
      <c r="F61" s="5">
        <v>18497513.04</v>
      </c>
      <c r="G61" s="5">
        <f t="shared" si="7"/>
        <v>1149746.1700000018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>
        <v>42175000.11</v>
      </c>
      <c r="C65" s="5">
        <v>223853.42</v>
      </c>
      <c r="D65" s="5">
        <f t="shared" si="9"/>
        <v>42398853.53</v>
      </c>
      <c r="E65" s="5">
        <v>42398853.53</v>
      </c>
      <c r="F65" s="5">
        <v>42398853.53</v>
      </c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280181676</v>
      </c>
      <c r="C85" s="4">
        <f t="shared" si="11"/>
        <v>11695004.55000001</v>
      </c>
      <c r="D85" s="4">
        <f t="shared" si="11"/>
        <v>291876680.55</v>
      </c>
      <c r="E85" s="4">
        <f t="shared" si="11"/>
        <v>251543722.62</v>
      </c>
      <c r="F85" s="4">
        <f t="shared" si="11"/>
        <v>237726684.78</v>
      </c>
      <c r="G85" s="4">
        <f t="shared" si="11"/>
        <v>40332957.93000001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2016-12-22T17:33:12Z</cp:lastPrinted>
  <dcterms:created xsi:type="dcterms:W3CDTF">2016-10-11T20:47:09Z</dcterms:created>
  <dcterms:modified xsi:type="dcterms:W3CDTF">2023-01-16T16:24:01Z</dcterms:modified>
  <cp:category/>
  <cp:version/>
  <cp:contentType/>
  <cp:contentStatus/>
</cp:coreProperties>
</file>